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 (定稿)" sheetId="1" r:id="rId1"/>
  </sheets>
  <definedNames>
    <definedName name="_xlnm.Print_Area" localSheetId="0">'汇总表 (定稿)'!$A$1:$L$27</definedName>
  </definedNames>
  <calcPr fullCalcOnLoad="1"/>
</workbook>
</file>

<file path=xl/sharedStrings.xml><?xml version="1.0" encoding="utf-8"?>
<sst xmlns="http://schemas.openxmlformats.org/spreadsheetml/2006/main" count="52" uniqueCount="19">
  <si>
    <t>贵州铁路投资物产集团有限公司2023年度秋季公开招聘面试人员总成绩</t>
  </si>
  <si>
    <t>岗位及人员</t>
  </si>
  <si>
    <t>笔试成绩</t>
  </si>
  <si>
    <t>面试成绩</t>
  </si>
  <si>
    <t>总分</t>
  </si>
  <si>
    <t>总排名</t>
  </si>
  <si>
    <t>公司</t>
  </si>
  <si>
    <t>岗  位</t>
  </si>
  <si>
    <t>准考证号</t>
  </si>
  <si>
    <t>分数</t>
  </si>
  <si>
    <t>排名</t>
  </si>
  <si>
    <t>占比分数（40%）</t>
  </si>
  <si>
    <t>面试顺序</t>
  </si>
  <si>
    <t>平均分</t>
  </si>
  <si>
    <t>占比分数（60%）</t>
  </si>
  <si>
    <t>贵州铁路投资物产集团有限公司</t>
  </si>
  <si>
    <t>投资管理岗</t>
  </si>
  <si>
    <t>资产经营岗</t>
  </si>
  <si>
    <t>法律事务岗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</si>
</sst>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workbookViewId="0" topLeftCell="A9">
      <selection activeCell="J15" sqref="J15"/>
    </sheetView>
  </sheetViews>
  <sheetFormatPr defaultColWidth="9.00390625" defaultRowHeight="14.25"/>
  <cols>
    <col min="1" max="1" width="16.375" style="1" customWidth="1"/>
    <col min="2" max="2" width="16.00390625" style="1" customWidth="1"/>
    <col min="3" max="3" width="19.625" style="1" customWidth="1"/>
    <col min="4" max="4" width="11.75390625" style="1" customWidth="1"/>
    <col min="5" max="5" width="7.625" style="1" customWidth="1"/>
    <col min="6" max="6" width="10.625" style="1" customWidth="1"/>
    <col min="7" max="7" width="8.625" style="1" customWidth="1"/>
    <col min="8" max="8" width="10.375" style="1" customWidth="1"/>
    <col min="9" max="9" width="8.625" style="1" customWidth="1"/>
    <col min="10" max="10" width="10.875" style="1" customWidth="1"/>
    <col min="11" max="11" width="12.875" style="1" customWidth="1"/>
    <col min="12" max="12" width="9.125" style="1" customWidth="1"/>
    <col min="13" max="16384" width="9.00390625" style="1" customWidth="1"/>
  </cols>
  <sheetData>
    <row r="1" spans="1:12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4"/>
      <c r="C2" s="4"/>
      <c r="D2" s="5" t="s">
        <v>2</v>
      </c>
      <c r="E2" s="6"/>
      <c r="F2" s="6"/>
      <c r="G2" s="7" t="s">
        <v>3</v>
      </c>
      <c r="H2" s="8"/>
      <c r="I2" s="8"/>
      <c r="J2" s="26"/>
      <c r="K2" s="5" t="s">
        <v>4</v>
      </c>
      <c r="L2" s="5" t="s">
        <v>5</v>
      </c>
    </row>
    <row r="3" spans="1:12" s="1" customFormat="1" ht="49.5" customHeight="1">
      <c r="A3" s="5" t="s">
        <v>6</v>
      </c>
      <c r="B3" s="5" t="s">
        <v>7</v>
      </c>
      <c r="C3" s="6" t="s">
        <v>8</v>
      </c>
      <c r="D3" s="9" t="s">
        <v>9</v>
      </c>
      <c r="E3" s="9" t="s">
        <v>10</v>
      </c>
      <c r="F3" s="9" t="s">
        <v>11</v>
      </c>
      <c r="G3" s="6" t="s">
        <v>12</v>
      </c>
      <c r="H3" s="9" t="s">
        <v>13</v>
      </c>
      <c r="I3" s="9" t="s">
        <v>10</v>
      </c>
      <c r="J3" s="9" t="s">
        <v>14</v>
      </c>
      <c r="K3" s="6"/>
      <c r="L3" s="5"/>
    </row>
    <row r="4" spans="1:12" ht="27" customHeight="1">
      <c r="A4" s="10" t="s">
        <v>15</v>
      </c>
      <c r="B4" s="11" t="s">
        <v>16</v>
      </c>
      <c r="C4" s="12">
        <v>1100429185</v>
      </c>
      <c r="D4" s="13">
        <v>71.83</v>
      </c>
      <c r="E4" s="14">
        <v>3</v>
      </c>
      <c r="F4" s="15">
        <f aca="true" t="shared" si="0" ref="F4:F9">ROUND(D4*40%,2)</f>
        <v>28.73</v>
      </c>
      <c r="G4" s="12">
        <v>3</v>
      </c>
      <c r="H4" s="15">
        <v>88.8</v>
      </c>
      <c r="I4" s="27">
        <v>1</v>
      </c>
      <c r="J4" s="15">
        <f aca="true" t="shared" si="1" ref="J4:J9">ROUND(H4*60%,2)</f>
        <v>53.28</v>
      </c>
      <c r="K4" s="28">
        <f>ROUND(D4*0.4+H4*0.6,2)</f>
        <v>82.01</v>
      </c>
      <c r="L4" s="29">
        <v>1</v>
      </c>
    </row>
    <row r="5" spans="1:12" ht="27" customHeight="1">
      <c r="A5" s="16"/>
      <c r="B5" s="17"/>
      <c r="C5" s="12">
        <v>1100429191</v>
      </c>
      <c r="D5" s="13">
        <v>71</v>
      </c>
      <c r="E5" s="14">
        <v>4</v>
      </c>
      <c r="F5" s="15">
        <f t="shared" si="0"/>
        <v>28.4</v>
      </c>
      <c r="G5" s="12">
        <v>6</v>
      </c>
      <c r="H5" s="15">
        <v>87.6</v>
      </c>
      <c r="I5" s="27">
        <v>2</v>
      </c>
      <c r="J5" s="15">
        <f t="shared" si="1"/>
        <v>52.56</v>
      </c>
      <c r="K5" s="28">
        <f aca="true" t="shared" si="2" ref="K4:K9">ROUND(D5*0.4+H5*0.6,2)</f>
        <v>80.96</v>
      </c>
      <c r="L5" s="29">
        <v>2</v>
      </c>
    </row>
    <row r="6" spans="1:12" ht="27" customHeight="1">
      <c r="A6" s="16"/>
      <c r="B6" s="17"/>
      <c r="C6" s="12">
        <v>1100429178</v>
      </c>
      <c r="D6" s="13">
        <v>72</v>
      </c>
      <c r="E6" s="14">
        <v>2</v>
      </c>
      <c r="F6" s="15">
        <f t="shared" si="0"/>
        <v>28.8</v>
      </c>
      <c r="G6" s="12">
        <v>4</v>
      </c>
      <c r="H6" s="15">
        <v>85.2</v>
      </c>
      <c r="I6" s="27">
        <v>3</v>
      </c>
      <c r="J6" s="15">
        <f t="shared" si="1"/>
        <v>51.12</v>
      </c>
      <c r="K6" s="28">
        <f t="shared" si="2"/>
        <v>79.92</v>
      </c>
      <c r="L6" s="29">
        <v>3</v>
      </c>
    </row>
    <row r="7" spans="1:12" ht="27" customHeight="1">
      <c r="A7" s="16"/>
      <c r="B7" s="17"/>
      <c r="C7" s="12">
        <v>1100429184</v>
      </c>
      <c r="D7" s="13">
        <v>72.83</v>
      </c>
      <c r="E7" s="14">
        <v>1</v>
      </c>
      <c r="F7" s="15">
        <f t="shared" si="0"/>
        <v>29.13</v>
      </c>
      <c r="G7" s="12">
        <v>2</v>
      </c>
      <c r="H7" s="15">
        <v>82</v>
      </c>
      <c r="I7" s="27">
        <v>5</v>
      </c>
      <c r="J7" s="15">
        <f t="shared" si="1"/>
        <v>49.2</v>
      </c>
      <c r="K7" s="28">
        <f t="shared" si="2"/>
        <v>78.33</v>
      </c>
      <c r="L7" s="29">
        <v>4</v>
      </c>
    </row>
    <row r="8" spans="1:12" ht="27" customHeight="1">
      <c r="A8" s="16"/>
      <c r="B8" s="17"/>
      <c r="C8" s="12">
        <v>1100429177</v>
      </c>
      <c r="D8" s="13">
        <v>70.33</v>
      </c>
      <c r="E8" s="14">
        <v>5</v>
      </c>
      <c r="F8" s="15">
        <f t="shared" si="0"/>
        <v>28.13</v>
      </c>
      <c r="G8" s="12">
        <v>1</v>
      </c>
      <c r="H8" s="15">
        <v>82.8</v>
      </c>
      <c r="I8" s="27">
        <v>4</v>
      </c>
      <c r="J8" s="15">
        <f t="shared" si="1"/>
        <v>49.68</v>
      </c>
      <c r="K8" s="28">
        <f t="shared" si="2"/>
        <v>77.81</v>
      </c>
      <c r="L8" s="29">
        <v>5</v>
      </c>
    </row>
    <row r="9" spans="1:12" ht="27" customHeight="1">
      <c r="A9" s="18"/>
      <c r="B9" s="19"/>
      <c r="C9" s="12">
        <v>1100429190</v>
      </c>
      <c r="D9" s="13">
        <v>69.16</v>
      </c>
      <c r="E9" s="14">
        <v>6</v>
      </c>
      <c r="F9" s="15">
        <f t="shared" si="0"/>
        <v>27.66</v>
      </c>
      <c r="G9" s="12">
        <v>5</v>
      </c>
      <c r="H9" s="15">
        <v>81.4</v>
      </c>
      <c r="I9" s="27">
        <v>6</v>
      </c>
      <c r="J9" s="15">
        <f t="shared" si="1"/>
        <v>48.84</v>
      </c>
      <c r="K9" s="28">
        <f aca="true" t="shared" si="3" ref="K9:K18">ROUND(D9*0.4+H9*0.6,2)</f>
        <v>76.5</v>
      </c>
      <c r="L9" s="29">
        <v>6</v>
      </c>
    </row>
    <row r="10" ht="33.75" customHeight="1"/>
    <row r="11" spans="1:12" ht="33" customHeight="1">
      <c r="A11" s="3" t="s">
        <v>1</v>
      </c>
      <c r="B11" s="4"/>
      <c r="C11" s="4"/>
      <c r="D11" s="5" t="s">
        <v>2</v>
      </c>
      <c r="E11" s="6"/>
      <c r="F11" s="6"/>
      <c r="G11" s="7" t="s">
        <v>3</v>
      </c>
      <c r="H11" s="8"/>
      <c r="I11" s="8"/>
      <c r="J11" s="26"/>
      <c r="K11" s="5" t="s">
        <v>4</v>
      </c>
      <c r="L11" s="5" t="s">
        <v>5</v>
      </c>
    </row>
    <row r="12" spans="1:12" s="1" customFormat="1" ht="49.5" customHeight="1">
      <c r="A12" s="5" t="s">
        <v>6</v>
      </c>
      <c r="B12" s="5" t="s">
        <v>7</v>
      </c>
      <c r="C12" s="6" t="s">
        <v>8</v>
      </c>
      <c r="D12" s="9" t="s">
        <v>9</v>
      </c>
      <c r="E12" s="9" t="s">
        <v>10</v>
      </c>
      <c r="F12" s="9" t="s">
        <v>11</v>
      </c>
      <c r="G12" s="6" t="s">
        <v>12</v>
      </c>
      <c r="H12" s="9" t="s">
        <v>13</v>
      </c>
      <c r="I12" s="9" t="s">
        <v>10</v>
      </c>
      <c r="J12" s="9" t="s">
        <v>14</v>
      </c>
      <c r="K12" s="6"/>
      <c r="L12" s="5"/>
    </row>
    <row r="13" spans="1:12" ht="27" customHeight="1">
      <c r="A13" s="20" t="s">
        <v>15</v>
      </c>
      <c r="B13" s="21" t="s">
        <v>17</v>
      </c>
      <c r="C13" s="12">
        <v>1100429209</v>
      </c>
      <c r="D13" s="13">
        <v>76.33</v>
      </c>
      <c r="E13" s="14">
        <v>3</v>
      </c>
      <c r="F13" s="15">
        <f aca="true" t="shared" si="4" ref="F13:F18">ROUND(D13*40%,2)</f>
        <v>30.53</v>
      </c>
      <c r="G13" s="22">
        <v>6</v>
      </c>
      <c r="H13" s="15">
        <v>82.8</v>
      </c>
      <c r="I13" s="14">
        <v>1</v>
      </c>
      <c r="J13" s="15">
        <f aca="true" t="shared" si="5" ref="J13:J18">ROUND(H13*60%,2)</f>
        <v>49.68</v>
      </c>
      <c r="K13" s="28">
        <f t="shared" si="3"/>
        <v>80.21</v>
      </c>
      <c r="L13" s="29">
        <v>1</v>
      </c>
    </row>
    <row r="14" spans="1:12" ht="27" customHeight="1">
      <c r="A14" s="16"/>
      <c r="B14" s="21"/>
      <c r="C14" s="12">
        <v>1100429193</v>
      </c>
      <c r="D14" s="13">
        <v>75.83</v>
      </c>
      <c r="E14" s="14">
        <v>4</v>
      </c>
      <c r="F14" s="15">
        <f t="shared" si="4"/>
        <v>30.33</v>
      </c>
      <c r="G14" s="22">
        <v>4</v>
      </c>
      <c r="H14" s="15">
        <v>82.6</v>
      </c>
      <c r="I14" s="14">
        <v>2</v>
      </c>
      <c r="J14" s="15">
        <f t="shared" si="5"/>
        <v>49.56</v>
      </c>
      <c r="K14" s="28">
        <f t="shared" si="3"/>
        <v>79.89</v>
      </c>
      <c r="L14" s="29">
        <v>2</v>
      </c>
    </row>
    <row r="15" spans="1:12" ht="27" customHeight="1">
      <c r="A15" s="16"/>
      <c r="B15" s="21"/>
      <c r="C15" s="12">
        <v>1100429192</v>
      </c>
      <c r="D15" s="13">
        <v>76.33</v>
      </c>
      <c r="E15" s="14">
        <v>3</v>
      </c>
      <c r="F15" s="15">
        <f t="shared" si="4"/>
        <v>30.53</v>
      </c>
      <c r="G15" s="22">
        <v>5</v>
      </c>
      <c r="H15" s="15">
        <v>80.2</v>
      </c>
      <c r="I15" s="14">
        <v>3</v>
      </c>
      <c r="J15" s="15">
        <f t="shared" si="5"/>
        <v>48.12</v>
      </c>
      <c r="K15" s="28">
        <f t="shared" si="3"/>
        <v>78.65</v>
      </c>
      <c r="L15" s="29">
        <v>3</v>
      </c>
    </row>
    <row r="16" spans="1:12" ht="27" customHeight="1">
      <c r="A16" s="16"/>
      <c r="B16" s="21"/>
      <c r="C16" s="12">
        <v>1100429211</v>
      </c>
      <c r="D16" s="13">
        <v>76.5</v>
      </c>
      <c r="E16" s="14">
        <v>2</v>
      </c>
      <c r="F16" s="15">
        <f t="shared" si="4"/>
        <v>30.6</v>
      </c>
      <c r="G16" s="22">
        <v>2</v>
      </c>
      <c r="H16" s="15">
        <v>78</v>
      </c>
      <c r="I16" s="14">
        <v>4</v>
      </c>
      <c r="J16" s="15">
        <f t="shared" si="5"/>
        <v>46.8</v>
      </c>
      <c r="K16" s="28">
        <f t="shared" si="3"/>
        <v>77.4</v>
      </c>
      <c r="L16" s="29">
        <v>4</v>
      </c>
    </row>
    <row r="17" spans="1:12" ht="27" customHeight="1">
      <c r="A17" s="16"/>
      <c r="B17" s="21"/>
      <c r="C17" s="12">
        <v>1100429218</v>
      </c>
      <c r="D17" s="13">
        <v>78.33</v>
      </c>
      <c r="E17" s="14">
        <v>1</v>
      </c>
      <c r="F17" s="15">
        <f t="shared" si="4"/>
        <v>31.33</v>
      </c>
      <c r="G17" s="22">
        <v>3</v>
      </c>
      <c r="H17" s="15">
        <v>76.6</v>
      </c>
      <c r="I17" s="14">
        <v>5</v>
      </c>
      <c r="J17" s="15">
        <f t="shared" si="5"/>
        <v>45.96</v>
      </c>
      <c r="K17" s="28">
        <f t="shared" si="3"/>
        <v>77.29</v>
      </c>
      <c r="L17" s="29">
        <v>5</v>
      </c>
    </row>
    <row r="18" spans="1:12" ht="27" customHeight="1">
      <c r="A18" s="18"/>
      <c r="B18" s="23"/>
      <c r="C18" s="12">
        <v>1100429214</v>
      </c>
      <c r="D18" s="13">
        <v>75.83</v>
      </c>
      <c r="E18" s="14">
        <v>4</v>
      </c>
      <c r="F18" s="15">
        <f t="shared" si="4"/>
        <v>30.33</v>
      </c>
      <c r="G18" s="22">
        <v>1</v>
      </c>
      <c r="H18" s="15">
        <v>74.6</v>
      </c>
      <c r="I18" s="14">
        <v>6</v>
      </c>
      <c r="J18" s="15">
        <f t="shared" si="5"/>
        <v>44.76</v>
      </c>
      <c r="K18" s="28">
        <f t="shared" si="3"/>
        <v>75.09</v>
      </c>
      <c r="L18" s="29">
        <v>6</v>
      </c>
    </row>
    <row r="19" ht="39" customHeight="1"/>
    <row r="20" spans="1:12" ht="33" customHeight="1">
      <c r="A20" s="3" t="s">
        <v>1</v>
      </c>
      <c r="B20" s="4"/>
      <c r="C20" s="4"/>
      <c r="D20" s="5" t="s">
        <v>2</v>
      </c>
      <c r="E20" s="6"/>
      <c r="F20" s="6"/>
      <c r="G20" s="8" t="s">
        <v>3</v>
      </c>
      <c r="H20" s="8"/>
      <c r="I20" s="8"/>
      <c r="J20" s="26"/>
      <c r="K20" s="5" t="s">
        <v>4</v>
      </c>
      <c r="L20" s="5" t="s">
        <v>5</v>
      </c>
    </row>
    <row r="21" spans="1:12" s="1" customFormat="1" ht="49.5" customHeight="1">
      <c r="A21" s="5" t="s">
        <v>6</v>
      </c>
      <c r="B21" s="5" t="s">
        <v>7</v>
      </c>
      <c r="C21" s="6" t="s">
        <v>8</v>
      </c>
      <c r="D21" s="9" t="s">
        <v>9</v>
      </c>
      <c r="E21" s="9" t="s">
        <v>10</v>
      </c>
      <c r="F21" s="9" t="s">
        <v>11</v>
      </c>
      <c r="G21" s="6" t="s">
        <v>12</v>
      </c>
      <c r="H21" s="9" t="s">
        <v>13</v>
      </c>
      <c r="I21" s="9" t="s">
        <v>10</v>
      </c>
      <c r="J21" s="9" t="s">
        <v>14</v>
      </c>
      <c r="K21" s="6"/>
      <c r="L21" s="5"/>
    </row>
    <row r="22" spans="1:12" ht="28.5" customHeight="1">
      <c r="A22" s="24" t="s">
        <v>15</v>
      </c>
      <c r="B22" s="24" t="s">
        <v>18</v>
      </c>
      <c r="C22" s="12">
        <v>1100429148</v>
      </c>
      <c r="D22" s="13">
        <v>76.5</v>
      </c>
      <c r="E22" s="14">
        <v>4</v>
      </c>
      <c r="F22" s="15">
        <f aca="true" t="shared" si="6" ref="F22:F27">ROUND(D22*40%,2)</f>
        <v>30.6</v>
      </c>
      <c r="G22" s="25">
        <v>2</v>
      </c>
      <c r="H22" s="15">
        <v>88.6</v>
      </c>
      <c r="I22" s="14">
        <v>1</v>
      </c>
      <c r="J22" s="15">
        <f aca="true" t="shared" si="7" ref="J22:J27">ROUND(H22*60%,2)</f>
        <v>53.16</v>
      </c>
      <c r="K22" s="28">
        <f aca="true" t="shared" si="8" ref="K22:K27">ROUND(D22*0.4+H22*0.6,2)</f>
        <v>83.76</v>
      </c>
      <c r="L22" s="29">
        <v>1</v>
      </c>
    </row>
    <row r="23" spans="1:12" ht="28.5" customHeight="1">
      <c r="A23" s="24"/>
      <c r="B23" s="24"/>
      <c r="C23" s="12">
        <v>1100429133</v>
      </c>
      <c r="D23" s="13">
        <v>74.99</v>
      </c>
      <c r="E23" s="14">
        <v>6</v>
      </c>
      <c r="F23" s="15">
        <f t="shared" si="6"/>
        <v>30</v>
      </c>
      <c r="G23" s="25">
        <v>6</v>
      </c>
      <c r="H23" s="15">
        <v>84.6</v>
      </c>
      <c r="I23" s="14">
        <v>2</v>
      </c>
      <c r="J23" s="15">
        <f t="shared" si="7"/>
        <v>50.76</v>
      </c>
      <c r="K23" s="28">
        <f t="shared" si="8"/>
        <v>80.76</v>
      </c>
      <c r="L23" s="29">
        <v>2</v>
      </c>
    </row>
    <row r="24" spans="1:12" ht="28.5" customHeight="1">
      <c r="A24" s="24"/>
      <c r="B24" s="24"/>
      <c r="C24" s="12">
        <v>1100429149</v>
      </c>
      <c r="D24" s="13">
        <v>79.16</v>
      </c>
      <c r="E24" s="14">
        <v>1</v>
      </c>
      <c r="F24" s="15">
        <f t="shared" si="6"/>
        <v>31.66</v>
      </c>
      <c r="G24" s="25">
        <v>3</v>
      </c>
      <c r="H24" s="15">
        <v>79.6</v>
      </c>
      <c r="I24" s="14">
        <v>3</v>
      </c>
      <c r="J24" s="15">
        <f t="shared" si="7"/>
        <v>47.76</v>
      </c>
      <c r="K24" s="28">
        <f t="shared" si="8"/>
        <v>79.42</v>
      </c>
      <c r="L24" s="29">
        <v>3</v>
      </c>
    </row>
    <row r="25" spans="1:12" ht="28.5" customHeight="1">
      <c r="A25" s="24"/>
      <c r="B25" s="24"/>
      <c r="C25" s="12">
        <v>1100429134</v>
      </c>
      <c r="D25" s="13">
        <v>78.66</v>
      </c>
      <c r="E25" s="14">
        <v>2</v>
      </c>
      <c r="F25" s="15">
        <f t="shared" si="6"/>
        <v>31.46</v>
      </c>
      <c r="G25" s="25">
        <v>4</v>
      </c>
      <c r="H25" s="15">
        <v>75.6</v>
      </c>
      <c r="I25" s="14">
        <v>5</v>
      </c>
      <c r="J25" s="15">
        <f t="shared" si="7"/>
        <v>45.36</v>
      </c>
      <c r="K25" s="28">
        <f t="shared" si="8"/>
        <v>76.82</v>
      </c>
      <c r="L25" s="29">
        <v>4</v>
      </c>
    </row>
    <row r="26" spans="1:12" ht="28.5" customHeight="1">
      <c r="A26" s="24"/>
      <c r="B26" s="24"/>
      <c r="C26" s="12">
        <v>1100429170</v>
      </c>
      <c r="D26" s="13">
        <v>78.33</v>
      </c>
      <c r="E26" s="14">
        <v>3</v>
      </c>
      <c r="F26" s="15">
        <f t="shared" si="6"/>
        <v>31.33</v>
      </c>
      <c r="G26" s="25">
        <v>5</v>
      </c>
      <c r="H26" s="15">
        <v>74.8</v>
      </c>
      <c r="I26" s="14">
        <v>6</v>
      </c>
      <c r="J26" s="15">
        <f t="shared" si="7"/>
        <v>44.88</v>
      </c>
      <c r="K26" s="28">
        <f t="shared" si="8"/>
        <v>76.21</v>
      </c>
      <c r="L26" s="29">
        <v>5</v>
      </c>
    </row>
    <row r="27" spans="1:12" ht="28.5" customHeight="1">
      <c r="A27" s="24"/>
      <c r="B27" s="24"/>
      <c r="C27" s="12">
        <v>1100429154</v>
      </c>
      <c r="D27" s="13">
        <v>75.33</v>
      </c>
      <c r="E27" s="14">
        <v>5</v>
      </c>
      <c r="F27" s="15">
        <f t="shared" si="6"/>
        <v>30.13</v>
      </c>
      <c r="G27" s="25">
        <v>1</v>
      </c>
      <c r="H27" s="15">
        <v>76.6</v>
      </c>
      <c r="I27" s="14">
        <v>4</v>
      </c>
      <c r="J27" s="15">
        <f t="shared" si="7"/>
        <v>45.96</v>
      </c>
      <c r="K27" s="28">
        <f t="shared" si="8"/>
        <v>76.09</v>
      </c>
      <c r="L27" s="29">
        <v>6</v>
      </c>
    </row>
  </sheetData>
  <sheetProtection/>
  <mergeCells count="22">
    <mergeCell ref="A1:L1"/>
    <mergeCell ref="A2:C2"/>
    <mergeCell ref="D2:F2"/>
    <mergeCell ref="G2:J2"/>
    <mergeCell ref="A11:B11"/>
    <mergeCell ref="D11:F11"/>
    <mergeCell ref="G11:J11"/>
    <mergeCell ref="A20:C20"/>
    <mergeCell ref="D20:F20"/>
    <mergeCell ref="G20:J20"/>
    <mergeCell ref="A4:A9"/>
    <mergeCell ref="A13:A18"/>
    <mergeCell ref="A22:A27"/>
    <mergeCell ref="B4:B9"/>
    <mergeCell ref="B13:B18"/>
    <mergeCell ref="B22:B27"/>
    <mergeCell ref="K2:K3"/>
    <mergeCell ref="K11:K12"/>
    <mergeCell ref="K20:K21"/>
    <mergeCell ref="L2:L3"/>
    <mergeCell ref="L11:L12"/>
    <mergeCell ref="L20:L21"/>
  </mergeCells>
  <printOptions horizontalCentered="1"/>
  <pageMargins left="0.2361111111111111" right="0.2361111111111111" top="0.2361111111111111" bottom="0.3145833333333333" header="0.15694444444444444" footer="0.2361111111111111"/>
  <pageSetup fitToHeight="1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VIVIAN_CHEN</cp:lastModifiedBy>
  <cp:lastPrinted>2008-08-16T02:43:33Z</cp:lastPrinted>
  <dcterms:created xsi:type="dcterms:W3CDTF">1996-12-17T01:32:42Z</dcterms:created>
  <dcterms:modified xsi:type="dcterms:W3CDTF">2023-10-24T01:20:08Z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2D6F1ACC76AE4E6AA105113FC404094C</vt:lpwstr>
  </property>
</Properties>
</file>