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 (定稿)" sheetId="1" r:id="rId1"/>
  </sheets>
  <definedNames>
    <definedName name="_xlnm.Print_Area" localSheetId="0">'汇总表 (定稿)'!$A$1:$L$10</definedName>
  </definedNames>
  <calcPr fullCalcOnLoad="1"/>
</workbook>
</file>

<file path=xl/sharedStrings.xml><?xml version="1.0" encoding="utf-8"?>
<sst xmlns="http://schemas.openxmlformats.org/spreadsheetml/2006/main" count="18" uniqueCount="17">
  <si>
    <t>贵州铁路物资工贸有限责任公司2023年度秋季公开招聘面试人员总成绩</t>
  </si>
  <si>
    <t>岗位及人员</t>
  </si>
  <si>
    <t>笔试成绩</t>
  </si>
  <si>
    <t>面试成绩</t>
  </si>
  <si>
    <t>总分</t>
  </si>
  <si>
    <t>总排名</t>
  </si>
  <si>
    <t>公司</t>
  </si>
  <si>
    <t>岗  位</t>
  </si>
  <si>
    <t>准考证号</t>
  </si>
  <si>
    <t>分数</t>
  </si>
  <si>
    <t>排名</t>
  </si>
  <si>
    <t>占比分数（40%）</t>
  </si>
  <si>
    <t>面试顺序</t>
  </si>
  <si>
    <t>平均分</t>
  </si>
  <si>
    <t>占比分数（60%）</t>
  </si>
  <si>
    <t>贵州铁路物资工贸有限责任公司</t>
  </si>
  <si>
    <t>法务合同岗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</si>
</sst>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90" zoomScaleNormal="90" workbookViewId="0" topLeftCell="A1">
      <selection activeCell="L4" sqref="L4:L9"/>
    </sheetView>
  </sheetViews>
  <sheetFormatPr defaultColWidth="9.00390625" defaultRowHeight="14.25"/>
  <cols>
    <col min="1" max="1" width="9.00390625" style="2" customWidth="1"/>
    <col min="2" max="2" width="16.00390625" style="2" customWidth="1"/>
    <col min="3" max="3" width="19.625" style="2" customWidth="1"/>
    <col min="4" max="4" width="11.75390625" style="2" customWidth="1"/>
    <col min="5" max="5" width="7.625" style="2" customWidth="1"/>
    <col min="6" max="6" width="10.625" style="2" customWidth="1"/>
    <col min="7" max="7" width="8.625" style="2" customWidth="1"/>
    <col min="8" max="8" width="10.375" style="2" customWidth="1"/>
    <col min="9" max="9" width="8.625" style="2" customWidth="1"/>
    <col min="10" max="10" width="10.875" style="2" customWidth="1"/>
    <col min="11" max="11" width="12.875" style="2" customWidth="1"/>
    <col min="12" max="12" width="9.125" style="2" customWidth="1"/>
    <col min="13" max="16384" width="9.00390625" style="2" customWidth="1"/>
  </cols>
  <sheetData>
    <row r="1" spans="1:1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5"/>
      <c r="C2" s="6"/>
      <c r="D2" s="7" t="s">
        <v>2</v>
      </c>
      <c r="E2" s="7"/>
      <c r="F2" s="7"/>
      <c r="G2" s="8" t="s">
        <v>3</v>
      </c>
      <c r="H2" s="9"/>
      <c r="I2" s="9"/>
      <c r="J2" s="17"/>
      <c r="K2" s="7" t="s">
        <v>4</v>
      </c>
      <c r="L2" s="7" t="s">
        <v>5</v>
      </c>
    </row>
    <row r="3" spans="1:12" s="1" customFormat="1" ht="49.5" customHeight="1">
      <c r="A3" s="7" t="s">
        <v>6</v>
      </c>
      <c r="B3" s="7" t="s">
        <v>7</v>
      </c>
      <c r="C3" s="10" t="s">
        <v>8</v>
      </c>
      <c r="D3" s="7" t="s">
        <v>9</v>
      </c>
      <c r="E3" s="7" t="s">
        <v>10</v>
      </c>
      <c r="F3" s="7" t="s">
        <v>11</v>
      </c>
      <c r="G3" s="10" t="s">
        <v>12</v>
      </c>
      <c r="H3" s="7" t="s">
        <v>13</v>
      </c>
      <c r="I3" s="7" t="s">
        <v>10</v>
      </c>
      <c r="J3" s="7" t="s">
        <v>14</v>
      </c>
      <c r="K3" s="7"/>
      <c r="L3" s="7"/>
    </row>
    <row r="4" spans="1:12" ht="27" customHeight="1">
      <c r="A4" s="11" t="s">
        <v>15</v>
      </c>
      <c r="B4" s="11" t="s">
        <v>16</v>
      </c>
      <c r="C4" s="12">
        <v>1100429233</v>
      </c>
      <c r="D4" s="13">
        <v>70</v>
      </c>
      <c r="E4" s="12">
        <v>3</v>
      </c>
      <c r="F4" s="14">
        <f aca="true" t="shared" si="0" ref="F4:F9">ROUND(D4*40%,2)</f>
        <v>28</v>
      </c>
      <c r="G4" s="15">
        <v>1</v>
      </c>
      <c r="H4" s="16">
        <v>85.4</v>
      </c>
      <c r="I4" s="18">
        <v>1</v>
      </c>
      <c r="J4" s="14">
        <f aca="true" t="shared" si="1" ref="J4:J9">ROUND(H4*60%,2)</f>
        <v>51.24</v>
      </c>
      <c r="K4" s="19">
        <f aca="true" t="shared" si="2" ref="K4:K9">ROUND(D4*0.4+H4*0.6,2)</f>
        <v>79.24</v>
      </c>
      <c r="L4" s="20">
        <v>1</v>
      </c>
    </row>
    <row r="5" spans="1:12" ht="27" customHeight="1">
      <c r="A5" s="11"/>
      <c r="B5" s="11"/>
      <c r="C5" s="12">
        <v>1100429237</v>
      </c>
      <c r="D5" s="13">
        <v>72.33</v>
      </c>
      <c r="E5" s="12">
        <v>2</v>
      </c>
      <c r="F5" s="14">
        <f t="shared" si="0"/>
        <v>28.93</v>
      </c>
      <c r="G5" s="15">
        <v>6</v>
      </c>
      <c r="H5" s="16">
        <v>81.4</v>
      </c>
      <c r="I5" s="18">
        <v>2</v>
      </c>
      <c r="J5" s="14">
        <f t="shared" si="1"/>
        <v>48.84</v>
      </c>
      <c r="K5" s="19">
        <f t="shared" si="2"/>
        <v>77.77</v>
      </c>
      <c r="L5" s="20">
        <v>2</v>
      </c>
    </row>
    <row r="6" spans="1:12" ht="27" customHeight="1">
      <c r="A6" s="11"/>
      <c r="B6" s="11"/>
      <c r="C6" s="12">
        <v>1100429229</v>
      </c>
      <c r="D6" s="13">
        <v>73.66</v>
      </c>
      <c r="E6" s="12">
        <v>1</v>
      </c>
      <c r="F6" s="14">
        <f t="shared" si="0"/>
        <v>29.46</v>
      </c>
      <c r="G6" s="15">
        <v>2</v>
      </c>
      <c r="H6" s="16">
        <v>77.2</v>
      </c>
      <c r="I6" s="18">
        <v>3</v>
      </c>
      <c r="J6" s="14">
        <f t="shared" si="1"/>
        <v>46.32</v>
      </c>
      <c r="K6" s="19">
        <f t="shared" si="2"/>
        <v>75.78</v>
      </c>
      <c r="L6" s="20">
        <v>3</v>
      </c>
    </row>
    <row r="7" spans="1:12" ht="27" customHeight="1">
      <c r="A7" s="11"/>
      <c r="B7" s="11"/>
      <c r="C7" s="12">
        <v>1100429236</v>
      </c>
      <c r="D7" s="13">
        <v>69.66</v>
      </c>
      <c r="E7" s="12">
        <v>4</v>
      </c>
      <c r="F7" s="14">
        <f t="shared" si="0"/>
        <v>27.86</v>
      </c>
      <c r="G7" s="15">
        <v>3</v>
      </c>
      <c r="H7" s="16">
        <v>74.6</v>
      </c>
      <c r="I7" s="18">
        <v>5</v>
      </c>
      <c r="J7" s="14">
        <f t="shared" si="1"/>
        <v>44.76</v>
      </c>
      <c r="K7" s="19">
        <f t="shared" si="2"/>
        <v>72.62</v>
      </c>
      <c r="L7" s="20">
        <v>4</v>
      </c>
    </row>
    <row r="8" spans="1:12" ht="27" customHeight="1">
      <c r="A8" s="11"/>
      <c r="B8" s="11"/>
      <c r="C8" s="12">
        <v>1100429231</v>
      </c>
      <c r="D8" s="13">
        <v>69.33</v>
      </c>
      <c r="E8" s="12">
        <v>5</v>
      </c>
      <c r="F8" s="14">
        <f t="shared" si="0"/>
        <v>27.73</v>
      </c>
      <c r="G8" s="15">
        <v>5</v>
      </c>
      <c r="H8" s="16">
        <v>72.4</v>
      </c>
      <c r="I8" s="18">
        <v>6</v>
      </c>
      <c r="J8" s="14">
        <f t="shared" si="1"/>
        <v>43.44</v>
      </c>
      <c r="K8" s="19">
        <f t="shared" si="2"/>
        <v>71.17</v>
      </c>
      <c r="L8" s="20">
        <v>5</v>
      </c>
    </row>
    <row r="9" spans="1:12" ht="27" customHeight="1">
      <c r="A9" s="11"/>
      <c r="B9" s="11"/>
      <c r="C9" s="12">
        <v>1100429234</v>
      </c>
      <c r="D9" s="13">
        <v>68.66</v>
      </c>
      <c r="E9" s="12">
        <v>6</v>
      </c>
      <c r="F9" s="14">
        <f t="shared" si="0"/>
        <v>27.46</v>
      </c>
      <c r="G9" s="15">
        <v>4</v>
      </c>
      <c r="H9" s="16">
        <v>71</v>
      </c>
      <c r="I9" s="18">
        <v>4</v>
      </c>
      <c r="J9" s="14">
        <f t="shared" si="1"/>
        <v>42.6</v>
      </c>
      <c r="K9" s="19">
        <f t="shared" si="2"/>
        <v>70.06</v>
      </c>
      <c r="L9" s="20">
        <v>6</v>
      </c>
    </row>
  </sheetData>
  <sheetProtection/>
  <mergeCells count="8">
    <mergeCell ref="A1:L1"/>
    <mergeCell ref="A2:C2"/>
    <mergeCell ref="D2:F2"/>
    <mergeCell ref="G2:J2"/>
    <mergeCell ref="A4:A9"/>
    <mergeCell ref="B4:B9"/>
    <mergeCell ref="K2:K3"/>
    <mergeCell ref="L2:L3"/>
  </mergeCells>
  <printOptions horizontalCentered="1"/>
  <pageMargins left="0.2361111111111111" right="0.2361111111111111" top="0.2361111111111111" bottom="0.3145833333333333" header="0.15694444444444444" footer="0.2361111111111111"/>
  <pageSetup fitToHeight="1" fitToWidth="1"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VIVIAN_CHEN</cp:lastModifiedBy>
  <cp:lastPrinted>2008-08-16T02:43:33Z</cp:lastPrinted>
  <dcterms:created xsi:type="dcterms:W3CDTF">1996-12-17T01:32:42Z</dcterms:created>
  <dcterms:modified xsi:type="dcterms:W3CDTF">2023-10-24T01:20:45Z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2D6F1ACC76AE4E6AA105113FC404094C</vt:lpwstr>
  </property>
</Properties>
</file>